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07-01\"/>
    </mc:Choice>
  </mc:AlternateContent>
  <xr:revisionPtr revIDLastSave="0" documentId="13_ncr:1_{4F5D17E1-34EA-4C5D-A7E7-B5B10E77D089}" xr6:coauthVersionLast="47" xr6:coauthVersionMax="47" xr10:uidLastSave="{00000000-0000-0000-0000-000000000000}"/>
  <bookViews>
    <workbookView xWindow="-120" yWindow="-120" windowWidth="19440" windowHeight="14880" xr2:uid="{95567ADF-C758-41F5-8DF7-EFD2DB76DA86}"/>
  </bookViews>
  <sheets>
    <sheet name="Аркуш1" sheetId="1" r:id="rId1"/>
  </sheets>
  <definedNames>
    <definedName name="_xlnm.Print_Area" localSheetId="0">Аркуш1!$A$1:$I$10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H9" i="1"/>
  <c r="H8" i="1"/>
  <c r="H7" i="1"/>
  <c r="H6" i="1"/>
  <c r="H5" i="1"/>
  <c r="H4" i="1"/>
  <c r="H3" i="1"/>
  <c r="H11" i="1" s="1"/>
</calcChain>
</file>

<file path=xl/sharedStrings.xml><?xml version="1.0" encoding="utf-8"?>
<sst xmlns="http://schemas.openxmlformats.org/spreadsheetml/2006/main" count="42" uniqueCount="33">
  <si>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</si>
  <si>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</si>
  <si>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</si>
  <si>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</si>
  <si>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</si>
  <si>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</si>
  <si>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</si>
  <si>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амп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</si>
  <si>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</si>
  <si>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</si>
  <si>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Ketamine</t>
  </si>
  <si>
    <t>КЕТАМІН</t>
  </si>
  <si>
    <t>Fentanyl</t>
  </si>
  <si>
    <t>ФЕНТАНІЛ</t>
  </si>
  <si>
    <t>Morphine</t>
  </si>
  <si>
    <t>МОРФІН-ЗН</t>
  </si>
  <si>
    <t>таб</t>
  </si>
  <si>
    <t>МОРФІНУ ГІДРОХЛОРИД</t>
  </si>
  <si>
    <t>Diazepam</t>
  </si>
  <si>
    <t>СИБАЗОН</t>
  </si>
  <si>
    <t>Phenazepam</t>
  </si>
  <si>
    <t>ФЕНАЗЕПАМ ІС</t>
  </si>
  <si>
    <t xml:space="preserve">Розчин для ін'єкцій, 50 мг/мл по 2 мл в ампулах </t>
  </si>
  <si>
    <t xml:space="preserve">Розчин для ін'єкцій, 0,05 мг/мл по 2 мл в ампулі </t>
  </si>
  <si>
    <t xml:space="preserve">Таблетки по 10 мг </t>
  </si>
  <si>
    <t xml:space="preserve">Розчин для ін'єкцій 1 % по 1 мл в ампулах </t>
  </si>
  <si>
    <t xml:space="preserve">Розчин для ін'єкцій, 5 мг/мл по 2 мл в ампулах </t>
  </si>
  <si>
    <t xml:space="preserve">Таблетки по 5мг </t>
  </si>
  <si>
    <t xml:space="preserve">Таблетки по 0,001г </t>
  </si>
  <si>
    <t>Lorazepam</t>
  </si>
  <si>
    <t>ЛОРАЗЕПАМ-ЗН</t>
  </si>
  <si>
    <t>Таблетки по 2,5 мг № 30</t>
  </si>
  <si>
    <t>Обгрунтування технічних, якісних і кількісних характеристик:  
на закупівлю код ДК 021:2015 – 33600000-6 фармацевтична продукція (препарати лікарські (Ketamine,Fentanyl, Morphine, Morphine,Diazepam, Diazepam, Phenazepam, Lorazepam) ЗЦП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</si>
</sst>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entury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Звичайний 2 2" xfId="1" xr:uid="{EF376D8B-FB39-4909-8604-22995B9F98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11"/>
  <sheetViews>
    <sheetView tabSelected="1" workbookViewId="0">
      <selection activeCell="M2" sqref="M2"/>
    </sheetView>
  </sheetViews>
  <sheetFormatPr defaultRowHeight="15" x14ac:dyDescent="0.25"/>
  <cols>
    <col min="1" max="1" width="4.5703125" customWidth="1"/>
    <col min="2" max="2" width="21.85546875" customWidth="1"/>
    <col min="3" max="3" width="19.85546875" customWidth="1"/>
    <col min="4" max="4" width="42.85546875" customWidth="1"/>
    <col min="5" max="5" width="5.28515625" customWidth="1"/>
    <col min="6" max="6" width="10" customWidth="1"/>
    <col min="8" max="8" width="13" customWidth="1"/>
    <col min="9" max="9" width="9.140625" customWidth="1"/>
  </cols>
  <sheetData>
    <row r="1" spans="1:8" ht="55.5" customHeight="1" x14ac:dyDescent="0.25">
      <c r="A1" s="13" t="s">
        <v>32</v>
      </c>
      <c r="B1" s="13"/>
      <c r="C1" s="13"/>
      <c r="D1" s="13"/>
      <c r="E1" s="13"/>
      <c r="F1" s="13"/>
      <c r="G1" s="13"/>
      <c r="H1" s="13"/>
    </row>
    <row r="2" spans="1:8" ht="74.25" customHeight="1" x14ac:dyDescent="0.25">
      <c r="A2" s="7" t="s">
        <v>0</v>
      </c>
      <c r="B2" s="7" t="s">
        <v>1</v>
      </c>
      <c r="C2" s="7" t="s">
        <v>9</v>
      </c>
      <c r="D2" s="6" t="s">
        <v>2</v>
      </c>
      <c r="E2" s="6" t="s">
        <v>3</v>
      </c>
      <c r="F2" s="6" t="s">
        <v>8</v>
      </c>
      <c r="G2" s="6" t="s">
        <v>4</v>
      </c>
      <c r="H2" s="6" t="s">
        <v>5</v>
      </c>
    </row>
    <row r="3" spans="1:8" ht="42" customHeight="1" x14ac:dyDescent="0.25">
      <c r="A3" s="1">
        <v>1</v>
      </c>
      <c r="B3" s="10" t="s">
        <v>10</v>
      </c>
      <c r="C3" s="10" t="s">
        <v>11</v>
      </c>
      <c r="D3" s="10" t="s">
        <v>22</v>
      </c>
      <c r="E3" s="11" t="s">
        <v>7</v>
      </c>
      <c r="F3" s="11">
        <v>10</v>
      </c>
      <c r="G3" s="8">
        <v>23.28</v>
      </c>
      <c r="H3" s="4">
        <f>F3*G3</f>
        <v>232.8</v>
      </c>
    </row>
    <row r="4" spans="1:8" ht="33" customHeight="1" x14ac:dyDescent="0.25">
      <c r="A4" s="1">
        <v>2</v>
      </c>
      <c r="B4" s="10" t="s">
        <v>12</v>
      </c>
      <c r="C4" s="10" t="s">
        <v>13</v>
      </c>
      <c r="D4" s="12" t="s">
        <v>23</v>
      </c>
      <c r="E4" s="11" t="s">
        <v>7</v>
      </c>
      <c r="F4" s="11">
        <v>1000</v>
      </c>
      <c r="G4" s="9">
        <v>115.21</v>
      </c>
      <c r="H4" s="4">
        <f t="shared" ref="H4:H10" si="0">F4*G4</f>
        <v>115210</v>
      </c>
    </row>
    <row r="5" spans="1:8" ht="32.25" customHeight="1" x14ac:dyDescent="0.25">
      <c r="A5" s="1">
        <v>3</v>
      </c>
      <c r="B5" s="10" t="s">
        <v>14</v>
      </c>
      <c r="C5" s="10" t="s">
        <v>15</v>
      </c>
      <c r="D5" s="10" t="s">
        <v>24</v>
      </c>
      <c r="E5" s="11" t="s">
        <v>16</v>
      </c>
      <c r="F5" s="11">
        <v>2500</v>
      </c>
      <c r="G5" s="9">
        <v>6.75</v>
      </c>
      <c r="H5" s="4">
        <f t="shared" si="0"/>
        <v>16875</v>
      </c>
    </row>
    <row r="6" spans="1:8" ht="44.25" customHeight="1" x14ac:dyDescent="0.25">
      <c r="A6" s="1">
        <v>4</v>
      </c>
      <c r="B6" s="10" t="s">
        <v>14</v>
      </c>
      <c r="C6" s="10" t="s">
        <v>17</v>
      </c>
      <c r="D6" s="10" t="s">
        <v>25</v>
      </c>
      <c r="E6" s="11" t="s">
        <v>7</v>
      </c>
      <c r="F6" s="11">
        <v>1500</v>
      </c>
      <c r="G6" s="9">
        <v>111.7</v>
      </c>
      <c r="H6" s="4">
        <f t="shared" si="0"/>
        <v>167550</v>
      </c>
    </row>
    <row r="7" spans="1:8" ht="36.75" customHeight="1" x14ac:dyDescent="0.25">
      <c r="A7" s="1">
        <v>5</v>
      </c>
      <c r="B7" s="10" t="s">
        <v>18</v>
      </c>
      <c r="C7" s="10" t="s">
        <v>19</v>
      </c>
      <c r="D7" s="10" t="s">
        <v>26</v>
      </c>
      <c r="E7" s="11" t="s">
        <v>7</v>
      </c>
      <c r="F7" s="11">
        <v>400</v>
      </c>
      <c r="G7" s="9">
        <v>90.68</v>
      </c>
      <c r="H7" s="4">
        <f t="shared" si="0"/>
        <v>36272</v>
      </c>
    </row>
    <row r="8" spans="1:8" ht="22.5" customHeight="1" x14ac:dyDescent="0.25">
      <c r="A8" s="1">
        <v>6</v>
      </c>
      <c r="B8" s="10" t="s">
        <v>18</v>
      </c>
      <c r="C8" s="10" t="s">
        <v>19</v>
      </c>
      <c r="D8" s="10" t="s">
        <v>27</v>
      </c>
      <c r="E8" s="11" t="s">
        <v>16</v>
      </c>
      <c r="F8" s="11">
        <v>100</v>
      </c>
      <c r="G8" s="9">
        <v>1.79</v>
      </c>
      <c r="H8" s="4">
        <f t="shared" si="0"/>
        <v>179</v>
      </c>
    </row>
    <row r="9" spans="1:8" ht="22.5" customHeight="1" x14ac:dyDescent="0.25">
      <c r="A9" s="1">
        <v>7</v>
      </c>
      <c r="B9" s="10" t="s">
        <v>20</v>
      </c>
      <c r="C9" s="10" t="s">
        <v>21</v>
      </c>
      <c r="D9" s="10" t="s">
        <v>28</v>
      </c>
      <c r="E9" s="11" t="s">
        <v>16</v>
      </c>
      <c r="F9" s="11">
        <v>750</v>
      </c>
      <c r="G9" s="9">
        <v>2.81</v>
      </c>
      <c r="H9" s="4">
        <f t="shared" si="0"/>
        <v>2107.5</v>
      </c>
    </row>
    <row r="10" spans="1:8" ht="25.5" customHeight="1" x14ac:dyDescent="0.25">
      <c r="A10" s="1">
        <v>8</v>
      </c>
      <c r="B10" s="10" t="s">
        <v>29</v>
      </c>
      <c r="C10" s="10" t="s">
        <v>30</v>
      </c>
      <c r="D10" s="10" t="s">
        <v>31</v>
      </c>
      <c r="E10" s="11" t="s">
        <v>16</v>
      </c>
      <c r="F10" s="11">
        <v>1300</v>
      </c>
      <c r="G10" s="9">
        <v>13.5</v>
      </c>
      <c r="H10" s="4">
        <f t="shared" si="0"/>
        <v>17550</v>
      </c>
    </row>
    <row r="11" spans="1:8" x14ac:dyDescent="0.25">
      <c r="A11" s="2"/>
      <c r="B11" s="3" t="s">
        <v>6</v>
      </c>
      <c r="C11" s="3"/>
      <c r="D11" s="3"/>
      <c r="E11" s="3"/>
      <c r="F11" s="3"/>
      <c r="G11" s="3"/>
      <c r="H11" s="5">
        <f>SUM(H3:H10)</f>
        <v>355976.3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2025-01-06T09:21:51Z</dcterms:created>
  <dcterms:modified xsi:type="dcterms:W3CDTF">2026-01-07T12:13:09Z</dcterms:modified>
</cp:coreProperties>
</file>